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E77EA951-E954-4BDA-8935-76E9F3735BC1}" xr6:coauthVersionLast="47" xr6:coauthVersionMax="47" xr10:uidLastSave="{00000000-0000-0000-0000-000000000000}"/>
  <bookViews>
    <workbookView xWindow="13020" yWindow="-16320" windowWidth="29040" windowHeight="15840" xr2:uid="{FB55B3B0-593F-4528-B922-EACE16802EA4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53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<sst xmlns="http://schemas.openxmlformats.org/spreadsheetml/2006/main" count="53" uniqueCount="36">
  <si>
    <t>870430116010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</si>
  <si>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</si>
  <si>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</si>
  <si>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</si>
  <si>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</si>
  <si>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</si>
  <si>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</si>
  <si>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</si>
  <si>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</si>
  <si>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</si>
  <si>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</si>
  <si>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</si>
  <si>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</si>
  <si>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</si>
  <si>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</si>
  <si>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</si>
  <si>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</si>
  <si>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</si>
  <si>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</si>
  <si>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DAVIS BEHAV SA CAPITATION                         </t>
  </si>
  <si>
    <t>2023-1</t>
  </si>
  <si>
    <t>1770641672</t>
  </si>
  <si>
    <t>870430116008</t>
  </si>
  <si>
    <t>DAVIS BEHAVIORAL HEALTH</t>
  </si>
  <si>
    <t>934 S MAIN ST</t>
  </si>
  <si>
    <t>(blank)</t>
  </si>
  <si>
    <t>LAYTON</t>
  </si>
  <si>
    <t>UT</t>
  </si>
  <si>
    <t>840417135</t>
  </si>
  <si>
    <t>Grand Total</t>
  </si>
  <si>
    <t>Claim Paid Amount</t>
  </si>
  <si>
    <t>Directed Payment</t>
  </si>
  <si>
    <t>Payment Amount</t>
  </si>
  <si>
    <t>Paid Date</t>
  </si>
  <si>
    <t>Claim ID / Check Number</t>
  </si>
  <si>
    <t>DAVIS BEHAV SA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</si>
</sst>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A2805E19-130D-48DF-8351-FBBE0BD5DD36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43796296295" createdVersion="8" refreshedVersion="8" minRefreshableVersion="3" recordCount="1" xr:uid="{2C6E9185-5827-41B6-A48B-7CEBBA0B93F6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870430116010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DAVIS BEHAV SA CAPITATION                         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13187.71" maxValue="13187.71"/>
    </cacheField>
    <cacheField name="EXPENDITURES" numFmtId="0">
      <sharedItems containsSemiMixedTypes="0" containsString="0" containsNumber="1" minValue="263754.2" maxValue="263754.2"/>
    </cacheField>
    <cacheField name="NPI" numFmtId="0">
      <sharedItems count="240">
        <s v="1770641672"/>
        <s v="1104118132" u="1"/>
        <s v="1740461219" u="1"/>
        <s v="1790047470" u="1"/>
        <s v="1942502638" u="1"/>
        <s v="1013568732" u="1"/>
        <s v="1285933614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871845719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39796477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497945380" u="1"/>
        <s v="1922316074" u="1"/>
        <s v="1174778450" u="1"/>
        <s v="1356679641" u="1"/>
        <s v="1588948020" u="1"/>
        <s v="1619380078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15594635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609232388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50665741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043450760" u="1"/>
        <s v="1356357115" u="1"/>
        <s v="1407367345" u="1"/>
        <s v="1598749798" u="1"/>
        <s v="1275581597" u="1"/>
        <s v="1093076200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083846810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437400447" u="1"/>
        <s v="1568559110" u="1"/>
        <s v="1932169943" u="1"/>
        <s v="1023474509" u="1"/>
        <s v="1164794434" u="1"/>
        <s v="1497093561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42">
        <s v="DAVIS BEHAVIORAL HEALTH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CHRIS HUGHES" u="1"/>
        <s v="PROJECT REALITY" u="1"/>
        <s v="WILKINS, CHRIS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AHERN, JONATHAN" u="1"/>
        <s v="GUNNISON VALLEY HOSP-HHA" u="1"/>
        <s v="AKERS, ERIN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CHRISTENSEN,WILLIAM" u="1"/>
        <s v="LIZA D SANDERSON CMHC" u="1"/>
        <s v="SOUTH DAVIS HOME HEALTH" u="1"/>
        <s v="VALLEY MENTAL HEALTH" u="1"/>
        <s v="MARIA C RICHMOND LCSW" u="1"/>
        <s v="SCOTT LOVELACE" u="1"/>
        <s v="DE NOVO SERVICES" u="1"/>
        <s v="THE LOTUS CENTER INC" u="1"/>
        <s v="THE STARLIGHT PROGRAM" u="1"/>
        <s v="SILVERADO COUNSELING SRVCS" u="1"/>
        <s v="ANNE E VINCENT NP" u="1"/>
        <s v="BRENNA M SCHAFFER LCSW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MANNING, MEGAN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LACEY COOPER" u="1"/>
        <s v="AMY FIRTH CSW" u="1"/>
        <s v="UINTAH BASIN HHA" u="1"/>
        <s v="MOLLY PRINCE LCSW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COURTNEY WILSON" u="1"/>
        <s v="ROBISON, ROBERT" u="1"/>
        <s v="GALLOWAY, TERESA" u="1"/>
        <s v="SANDERSON, TRAVIS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EBER MENTAL HEALTH CENTER" u="1"/>
        <s v="WASATCH BEHAVIORAL HEALTH - MH" u="1"/>
      </sharedItems>
    </cacheField>
    <cacheField name="PAYTOCONTRACTID" numFmtId="0">
      <sharedItems count="244">
        <s v="870430116008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647148112003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8154772001" u="1"/>
        <s v="529799406001" u="1"/>
        <s v="530616783001" u="1"/>
        <s v="876000525015" u="1"/>
        <s v="528086073001" u="1"/>
        <s v="550711468002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39521002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461876407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601708823001" u="1"/>
        <s v="812022399001" u="1"/>
        <s v="830787144001" u="1"/>
        <s v="870359720001" u="1"/>
        <s v="876000316006" u="1"/>
        <s v="271534643001" u="1"/>
        <s v="473471024001" u="1"/>
        <s v="742534122001" u="1"/>
        <s v="528794041001" u="1"/>
        <s v="474335944001" u="1"/>
        <s v="520964658001" u="1"/>
        <s v="942854057181" u="1"/>
        <s v="942854058175" u="1"/>
        <s v="369501369001" u="1"/>
        <s v="380042711002" u="1"/>
        <s v="273321637004" u="1"/>
        <s v="539687770001" u="1"/>
        <s v="870621824005" u="1"/>
        <s v="399021033001" u="1"/>
        <s v="530579999001" u="1"/>
        <s v="045866668001" u="1"/>
        <s v="529393349001" u="1"/>
        <s v="529977572005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28775539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227476509005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97">
        <s v="934 S MAIN ST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596 ASH CT" u="1"/>
        <s v="PO BOX 700" u="1"/>
        <s v="PO BOX 1171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845 E 4800 S #200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249 E TABERNACLE ST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CLEAR HORIZONS CLIN SER" u="1"/>
        <s v="1173 S 250 W STE 208" u="1"/>
        <s v="SANTIBANEZ AGUIRRE PC" u="1"/>
        <s v="90 EAST 200 NORTH" u="1"/>
        <s v="UTAH PARTNERS FOR HLTH" u="1"/>
        <s v="WASATCH HOMELESS HLTH CARE" u="1"/>
        <s v="CONNECTIONS COUNSELING SERVIC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9543 S 700 E STE 200" u="1"/>
        <s v="1020 W ATHERTON DR #220" u="1"/>
        <s v="ADDICTION PSYCHOLOGICAL" u="1"/>
        <s v="UNIV OF UTAH HEALTHCARE" u="1"/>
        <s v="UTAH YOUTH VILLAG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PO BOX 413076" u="1"/>
        <s v="3280 W 3500 S STE E" u="1"/>
        <s v="598 W 900 S STE 220" u="1"/>
        <s v="555 S BLUFF ST STE 100" u="1"/>
        <s v="240 N EAST PROMONTORY STE 2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7">
        <m/>
        <s v="522 E 100 S" u="1"/>
        <s v="598 W 900 S #220" u="1"/>
        <s v="857 E 200 S" u="1"/>
        <s v="PO BOX 841450" u="1"/>
        <s v="PO BOX 413029" u="1"/>
        <s v="PO BOX 1292" u="1"/>
        <s v="1675 N 200 W #9C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220 N MAIN ST #10" u="1"/>
        <s v="152 WEST BURTON AVENUE #H" u="1"/>
        <s v="5691 SOUTH REDWOOD RD #16" u="1"/>
        <s v="PO BOX 511258" u="1"/>
        <s v="111 E 5600 S STE 304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5800 S HIGHLAND DRIVE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STE 100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5">
        <s v="LAYTON"/>
        <s v="SAN JOSE" u="1"/>
        <s v="SPRINGVILL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FARMINGTON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64">
        <s v="840417135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6051275" u="1"/>
        <s v="840252950" u="1"/>
        <s v="841111727" u="1"/>
        <s v="84123579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1078174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070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075401" u="1"/>
        <s v="841115435" u="1"/>
        <s v="843214034" u="1"/>
        <s v="847702944" u="1"/>
        <s v="84003" u="1"/>
        <s v="95128" u="1"/>
        <s v="841211359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6634016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6046931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6C1BB7-4B5F-4EAC-B795-C492C3B8CDCF}" name="paymentsummary" cacheId="533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6"/>
        <item m="1" x="17"/>
        <item m="1" x="25"/>
        <item m="1" x="7"/>
        <item m="1" x="18"/>
        <item m="1" x="11"/>
        <item m="1" x="31"/>
        <item m="1" x="8"/>
        <item m="1" x="29"/>
        <item m="1" x="2"/>
        <item m="1" x="27"/>
        <item m="1" x="3"/>
        <item m="1" x="20"/>
        <item x="0"/>
        <item m="1" x="6"/>
        <item m="1" x="12"/>
        <item m="1" x="23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5"/>
        <item m="1" x="3"/>
        <item m="1" x="11"/>
        <item m="1" x="10"/>
        <item m="1" x="19"/>
        <item m="1" x="13"/>
        <item m="1" x="7"/>
        <item m="1" x="6"/>
        <item m="1" x="17"/>
        <item m="1" x="2"/>
        <item m="1" x="18"/>
        <item m="1" x="16"/>
        <item m="1" x="15"/>
        <item m="1" x="1"/>
        <item x="0"/>
        <item m="1" x="12"/>
        <item m="1" x="31"/>
        <item m="1" x="30"/>
        <item m="1" x="8"/>
        <item m="1" x="9"/>
        <item m="1" x="20"/>
        <item m="1" x="22"/>
        <item m="1" x="4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40">
        <item m="1" x="118"/>
        <item m="1" x="224"/>
        <item m="1" x="5"/>
        <item m="1" x="188"/>
        <item m="1" x="220"/>
        <item m="1" x="179"/>
        <item m="1" x="230"/>
        <item m="1" x="149"/>
        <item m="1" x="207"/>
        <item m="1" x="130"/>
        <item m="1" x="183"/>
        <item m="1" x="94"/>
        <item m="1" x="33"/>
        <item m="1" x="208"/>
        <item m="1" x="158"/>
        <item m="1" x="58"/>
        <item m="1" x="198"/>
        <item m="1" x="27"/>
        <item m="1" x="115"/>
        <item m="1" x="184"/>
        <item m="1" x="163"/>
        <item m="1" x="1"/>
        <item m="1" x="86"/>
        <item m="1" x="236"/>
        <item m="1" x="34"/>
        <item m="1" x="75"/>
        <item m="1" x="76"/>
        <item m="1" x="50"/>
        <item m="1" x="84"/>
        <item m="1" x="77"/>
        <item m="1" x="225"/>
        <item m="1" x="60"/>
        <item m="1" x="152"/>
        <item m="1" x="167"/>
        <item m="1" x="201"/>
        <item m="1" x="87"/>
        <item m="1" x="61"/>
        <item m="1" x="221"/>
        <item m="1" x="41"/>
        <item m="1" x="119"/>
        <item m="1" x="209"/>
        <item m="1" x="145"/>
        <item m="1" x="51"/>
        <item m="1" x="125"/>
        <item m="1" x="78"/>
        <item m="1" x="139"/>
        <item m="1" x="95"/>
        <item m="1" x="102"/>
        <item m="1" x="205"/>
        <item m="1" x="66"/>
        <item m="1" x="17"/>
        <item m="1" x="96"/>
        <item m="1" x="132"/>
        <item m="1" x="164"/>
        <item m="1" x="67"/>
        <item m="1" x="62"/>
        <item m="1" x="133"/>
        <item m="1" x="140"/>
        <item m="1" x="8"/>
        <item m="1" x="173"/>
        <item m="1" x="52"/>
        <item m="1" x="89"/>
        <item m="1" x="79"/>
        <item m="1" x="9"/>
        <item m="1" x="231"/>
        <item m="1" x="162"/>
        <item m="1" x="35"/>
        <item m="1" x="21"/>
        <item m="1" x="189"/>
        <item m="1" x="80"/>
        <item m="1" x="36"/>
        <item m="1" x="110"/>
        <item m="1" x="37"/>
        <item m="1" x="6"/>
        <item m="1" x="116"/>
        <item m="1" x="165"/>
        <item m="1" x="81"/>
        <item m="1" x="88"/>
        <item m="1" x="196"/>
        <item m="1" x="215"/>
        <item m="1" x="174"/>
        <item m="1" x="153"/>
        <item m="1" x="63"/>
        <item m="1" x="23"/>
        <item m="1" x="30"/>
        <item m="1" x="190"/>
        <item m="1" x="216"/>
        <item m="1" x="64"/>
        <item m="1" x="141"/>
        <item m="1" x="135"/>
        <item m="1" x="168"/>
        <item m="1" x="159"/>
        <item m="1" x="226"/>
        <item m="1" x="202"/>
        <item m="1" x="42"/>
        <item m="1" x="180"/>
        <item m="1" x="156"/>
        <item m="1" x="120"/>
        <item m="1" x="53"/>
        <item m="1" x="126"/>
        <item m="1" x="176"/>
        <item m="1" x="111"/>
        <item m="1" x="227"/>
        <item m="1" x="100"/>
        <item m="1" x="103"/>
        <item m="1" x="191"/>
        <item m="1" x="24"/>
        <item m="1" x="185"/>
        <item m="1" x="160"/>
        <item m="1" x="232"/>
        <item m="1" x="169"/>
        <item m="1" x="233"/>
        <item m="1" x="59"/>
        <item m="1" x="170"/>
        <item m="1" x="154"/>
        <item m="1" x="171"/>
        <item m="1" x="38"/>
        <item m="1" x="217"/>
        <item m="1" x="150"/>
        <item m="1" x="187"/>
        <item m="1" x="181"/>
        <item m="1" x="146"/>
        <item m="1" x="54"/>
        <item m="1" x="114"/>
        <item m="1" x="192"/>
        <item m="1" x="70"/>
        <item m="1" x="13"/>
        <item m="1" x="193"/>
        <item m="1" x="228"/>
        <item m="1" x="14"/>
        <item m="1" x="47"/>
        <item m="1" x="222"/>
        <item m="1" x="199"/>
        <item m="1" x="166"/>
        <item m="1" x="18"/>
        <item m="1" x="128"/>
        <item m="1" x="39"/>
        <item m="1" x="210"/>
        <item m="1" x="10"/>
        <item m="1" x="68"/>
        <item m="1" x="194"/>
        <item m="1" x="22"/>
        <item m="1" x="112"/>
        <item m="1" x="157"/>
        <item m="1" x="104"/>
        <item m="1" x="197"/>
        <item m="1" x="155"/>
        <item m="1" x="122"/>
        <item m="1" x="15"/>
        <item m="1" x="218"/>
        <item m="1" x="151"/>
        <item m="1" x="237"/>
        <item m="1" x="105"/>
        <item m="1" x="117"/>
        <item m="1" x="43"/>
        <item m="1" x="211"/>
        <item m="1" x="48"/>
        <item m="1" x="161"/>
        <item m="1" x="85"/>
        <item m="1" x="203"/>
        <item m="1" x="238"/>
        <item m="1" x="44"/>
        <item m="1" x="212"/>
        <item m="1" x="177"/>
        <item m="1" x="69"/>
        <item m="1" x="71"/>
        <item m="1" x="11"/>
        <item m="1" x="25"/>
        <item m="1" x="26"/>
        <item m="1" x="65"/>
        <item m="1" x="82"/>
        <item m="1" x="143"/>
        <item m="1" x="136"/>
        <item m="1" x="147"/>
        <item m="1" x="7"/>
        <item m="1" x="90"/>
        <item m="1" x="175"/>
        <item m="1" x="129"/>
        <item m="1" x="97"/>
        <item m="1" x="195"/>
        <item m="1" x="31"/>
        <item m="1" x="101"/>
        <item m="1" x="91"/>
        <item m="1" x="239"/>
        <item m="1" x="2"/>
        <item m="1" x="106"/>
        <item m="1" x="131"/>
        <item m="1" x="204"/>
        <item m="1" x="55"/>
        <item m="1" x="178"/>
        <item m="1" x="56"/>
        <item m="1" x="107"/>
        <item m="1" x="148"/>
        <item m="1" x="213"/>
        <item m="1" x="137"/>
        <item m="1" x="72"/>
        <item m="1" x="108"/>
        <item x="0"/>
        <item m="1" x="123"/>
        <item m="1" x="32"/>
        <item m="1" x="28"/>
        <item m="1" x="206"/>
        <item m="1" x="3"/>
        <item m="1" x="92"/>
        <item m="1" x="113"/>
        <item m="1" x="45"/>
        <item m="1" x="73"/>
        <item m="1" x="127"/>
        <item m="1" x="99"/>
        <item m="1" x="12"/>
        <item m="1" x="186"/>
        <item m="1" x="124"/>
        <item m="1" x="229"/>
        <item m="1" x="182"/>
        <item m="1" x="134"/>
        <item m="1" x="16"/>
        <item m="1" x="138"/>
        <item m="1" x="98"/>
        <item m="1" x="49"/>
        <item m="1" x="93"/>
        <item m="1" x="142"/>
        <item m="1" x="19"/>
        <item m="1" x="235"/>
        <item m="1" x="40"/>
        <item m="1" x="200"/>
        <item m="1" x="57"/>
        <item m="1" x="83"/>
        <item m="1" x="219"/>
        <item m="1" x="223"/>
        <item m="1" x="4"/>
        <item m="1" x="144"/>
        <item m="1" x="20"/>
        <item m="1" x="46"/>
        <item m="1" x="29"/>
        <item m="1" x="172"/>
        <item m="1" x="121"/>
        <item m="1" x="234"/>
        <item m="1" x="109"/>
        <item m="1" x="214"/>
        <item m="1" x="74"/>
      </items>
    </pivotField>
    <pivotField axis="axisRow" compact="0" outline="0" showAll="0" defaultSubtotal="0">
      <items count="242">
        <item m="1" x="24"/>
        <item m="1" x="135"/>
        <item m="1" x="240"/>
        <item m="1" x="110"/>
        <item m="1" x="87"/>
        <item m="1" x="102"/>
        <item m="1" x="142"/>
        <item m="1" x="56"/>
        <item m="1" x="155"/>
        <item m="1" x="27"/>
        <item m="1" x="113"/>
        <item m="1" x="19"/>
        <item m="1" x="201"/>
        <item m="1" x="221"/>
        <item m="1" x="167"/>
        <item m="1" x="109"/>
        <item m="1" x="79"/>
        <item m="1" x="188"/>
        <item m="1" x="204"/>
        <item m="1" x="190"/>
        <item m="1" x="153"/>
        <item m="1" x="41"/>
        <item m="1" x="214"/>
        <item m="1" x="238"/>
        <item m="1" x="177"/>
        <item m="1" x="207"/>
        <item m="1" x="141"/>
        <item m="1" x="218"/>
        <item m="1" x="152"/>
        <item m="1" x="187"/>
        <item m="1" x="121"/>
        <item m="1" x="2"/>
        <item m="1" x="222"/>
        <item m="1" x="100"/>
        <item m="1" x="215"/>
        <item m="1" x="203"/>
        <item m="1" x="148"/>
        <item m="1" x="172"/>
        <item m="1" x="116"/>
        <item m="1" x="98"/>
        <item m="1" x="17"/>
        <item m="1" x="25"/>
        <item m="1" x="115"/>
        <item m="1" x="69"/>
        <item m="1" x="122"/>
        <item m="1" x="35"/>
        <item m="1" x="36"/>
        <item m="1" x="18"/>
        <item m="1" x="213"/>
        <item m="1" x="43"/>
        <item m="1" x="91"/>
        <item m="1" x="111"/>
        <item m="1" x="46"/>
        <item m="1" x="42"/>
        <item m="1" x="173"/>
        <item m="1" x="14"/>
        <item m="1" x="3"/>
        <item m="1" x="38"/>
        <item m="1" x="66"/>
        <item m="1" x="170"/>
        <item m="1" x="99"/>
        <item m="1" x="133"/>
        <item m="1" x="114"/>
        <item m="1" x="224"/>
        <item m="1" x="13"/>
        <item x="0"/>
        <item m="1" x="184"/>
        <item m="1" x="73"/>
        <item m="1" x="23"/>
        <item m="1" x="241"/>
        <item m="1" x="227"/>
        <item m="1" x="231"/>
        <item m="1" x="131"/>
        <item m="1" x="78"/>
        <item m="1" x="64"/>
        <item m="1" x="195"/>
        <item m="1" x="180"/>
        <item m="1" x="112"/>
        <item m="1" x="117"/>
        <item m="1" x="186"/>
        <item m="1" x="127"/>
        <item m="1" x="74"/>
        <item m="1" x="92"/>
        <item m="1" x="82"/>
        <item m="1" x="205"/>
        <item m="1" x="156"/>
        <item m="1" x="151"/>
        <item m="1" x="52"/>
        <item m="1" x="26"/>
        <item m="1" x="118"/>
        <item m="1" x="235"/>
        <item m="1" x="125"/>
        <item m="1" x="108"/>
        <item m="1" x="10"/>
        <item m="1" x="212"/>
        <item m="1" x="16"/>
        <item m="1" x="63"/>
        <item m="1" x="171"/>
        <item m="1" x="149"/>
        <item m="1" x="106"/>
        <item m="1" x="84"/>
        <item m="1" x="88"/>
        <item m="1" x="86"/>
        <item m="1" x="59"/>
        <item m="1" x="32"/>
        <item m="1" x="57"/>
        <item m="1" x="236"/>
        <item m="1" x="230"/>
        <item m="1" x="120"/>
        <item m="1" x="128"/>
        <item m="1" x="158"/>
        <item m="1" x="163"/>
        <item m="1" x="226"/>
        <item m="1" x="178"/>
        <item m="1" x="45"/>
        <item m="1" x="94"/>
        <item m="1" x="30"/>
        <item m="1" x="208"/>
        <item m="1" x="138"/>
        <item m="1" x="196"/>
        <item m="1" x="1"/>
        <item m="1" x="175"/>
        <item m="1" x="77"/>
        <item m="1" x="160"/>
        <item m="1" x="31"/>
        <item m="1" x="8"/>
        <item m="1" x="124"/>
        <item m="1" x="225"/>
        <item m="1" x="49"/>
        <item m="1" x="83"/>
        <item m="1" x="146"/>
        <item m="1" x="80"/>
        <item m="1" x="200"/>
        <item m="1" x="154"/>
        <item m="1" x="147"/>
        <item m="1" x="232"/>
        <item m="1" x="61"/>
        <item m="1" x="210"/>
        <item m="1" x="123"/>
        <item m="1" x="166"/>
        <item m="1" x="162"/>
        <item m="1" x="144"/>
        <item m="1" x="150"/>
        <item m="1" x="101"/>
        <item m="1" x="183"/>
        <item m="1" x="202"/>
        <item m="1" x="50"/>
        <item m="1" x="15"/>
        <item m="1" x="29"/>
        <item m="1" x="134"/>
        <item m="1" x="20"/>
        <item m="1" x="28"/>
        <item m="1" x="129"/>
        <item m="1" x="126"/>
        <item m="1" x="76"/>
        <item m="1" x="95"/>
        <item m="1" x="140"/>
        <item m="1" x="75"/>
        <item m="1" x="119"/>
        <item m="1" x="37"/>
        <item m="1" x="181"/>
        <item m="1" x="145"/>
        <item m="1" x="220"/>
        <item m="1" x="130"/>
        <item m="1" x="233"/>
        <item m="1" x="169"/>
        <item m="1" x="65"/>
        <item m="1" x="7"/>
        <item m="1" x="58"/>
        <item m="1" x="48"/>
        <item m="1" x="81"/>
        <item m="1" x="211"/>
        <item m="1" x="4"/>
        <item m="1" x="60"/>
        <item m="1" x="237"/>
        <item m="1" x="33"/>
        <item m="1" x="6"/>
        <item m="1" x="199"/>
        <item m="1" x="139"/>
        <item m="1" x="234"/>
        <item m="1" x="44"/>
        <item m="1" x="12"/>
        <item m="1" x="47"/>
        <item m="1" x="5"/>
        <item m="1" x="161"/>
        <item m="1" x="216"/>
        <item m="1" x="229"/>
        <item m="1" x="132"/>
        <item m="1" x="217"/>
        <item m="1" x="97"/>
        <item m="1" x="179"/>
        <item m="1" x="192"/>
        <item m="1" x="89"/>
        <item m="1" x="39"/>
        <item m="1" x="71"/>
        <item m="1" x="105"/>
        <item m="1" x="53"/>
        <item m="1" x="103"/>
        <item m="1" x="72"/>
        <item m="1" x="228"/>
        <item m="1" x="55"/>
        <item m="1" x="21"/>
        <item m="1" x="176"/>
        <item m="1" x="197"/>
        <item m="1" x="104"/>
        <item m="1" x="159"/>
        <item m="1" x="219"/>
        <item m="1" x="40"/>
        <item m="1" x="189"/>
        <item m="1" x="198"/>
        <item m="1" x="34"/>
        <item m="1" x="143"/>
        <item m="1" x="107"/>
        <item m="1" x="223"/>
        <item m="1" x="168"/>
        <item m="1" x="62"/>
        <item m="1" x="206"/>
        <item m="1" x="93"/>
        <item m="1" x="164"/>
        <item m="1" x="137"/>
        <item m="1" x="51"/>
        <item m="1" x="54"/>
        <item m="1" x="22"/>
        <item m="1" x="174"/>
        <item m="1" x="67"/>
        <item m="1" x="185"/>
        <item m="1" x="136"/>
        <item m="1" x="191"/>
        <item m="1" x="182"/>
        <item m="1" x="157"/>
        <item m="1" x="194"/>
        <item m="1" x="70"/>
        <item m="1" x="11"/>
        <item m="1" x="193"/>
        <item m="1" x="68"/>
        <item m="1" x="209"/>
        <item m="1" x="90"/>
        <item m="1" x="96"/>
        <item m="1" x="85"/>
        <item m="1" x="9"/>
        <item m="1" x="239"/>
        <item m="1" x="165"/>
      </items>
    </pivotField>
    <pivotField axis="axisRow" compact="0" outline="0" showAll="0" defaultSubtotal="0">
      <items count="244">
        <item m="1" x="118"/>
        <item m="1" x="109"/>
        <item m="1" x="147"/>
        <item m="1" x="85"/>
        <item m="1" x="204"/>
        <item m="1" x="53"/>
        <item m="1" x="2"/>
        <item m="1" x="101"/>
        <item m="1" x="93"/>
        <item m="1" x="134"/>
        <item m="1" x="186"/>
        <item m="1" x="209"/>
        <item m="1" x="222"/>
        <item m="1" x="38"/>
        <item m="1" x="141"/>
        <item m="1" x="230"/>
        <item m="1" x="83"/>
        <item m="1" x="92"/>
        <item m="1" x="4"/>
        <item m="1" x="193"/>
        <item m="1" x="143"/>
        <item m="1" x="78"/>
        <item m="1" x="237"/>
        <item m="1" x="227"/>
        <item m="1" x="102"/>
        <item m="1" x="32"/>
        <item m="1" x="45"/>
        <item m="1" x="221"/>
        <item m="1" x="217"/>
        <item m="1" x="63"/>
        <item m="1" x="103"/>
        <item m="1" x="17"/>
        <item m="1" x="138"/>
        <item m="1" x="74"/>
        <item m="1" x="52"/>
        <item m="1" x="132"/>
        <item m="1" x="164"/>
        <item m="1" x="168"/>
        <item m="1" x="91"/>
        <item m="1" x="166"/>
        <item m="1" x="82"/>
        <item m="1" x="240"/>
        <item m="1" x="76"/>
        <item m="1" x="142"/>
        <item m="1" x="184"/>
        <item m="1" x="8"/>
        <item m="1" x="192"/>
        <item m="1" x="145"/>
        <item m="1" x="198"/>
        <item m="1" x="13"/>
        <item m="1" x="25"/>
        <item m="1" x="205"/>
        <item m="1" x="133"/>
        <item m="1" x="159"/>
        <item m="1" x="181"/>
        <item m="1" x="162"/>
        <item m="1" x="40"/>
        <item m="1" x="79"/>
        <item m="1" x="15"/>
        <item m="1" x="202"/>
        <item m="1" x="160"/>
        <item m="1" x="24"/>
        <item m="1" x="117"/>
        <item m="1" x="190"/>
        <item m="1" x="174"/>
        <item x="0"/>
        <item m="1" x="72"/>
        <item m="1" x="225"/>
        <item m="1" x="57"/>
        <item m="1" x="213"/>
        <item m="1" x="239"/>
        <item m="1" x="46"/>
        <item m="1" x="185"/>
        <item m="1" x="201"/>
        <item m="1" x="169"/>
        <item m="1" x="36"/>
        <item m="1" x="180"/>
        <item m="1" x="215"/>
        <item m="1" x="26"/>
        <item m="1" x="196"/>
        <item m="1" x="137"/>
        <item m="1" x="153"/>
        <item m="1" x="73"/>
        <item m="1" x="18"/>
        <item m="1" x="77"/>
        <item m="1" x="140"/>
        <item m="1" x="86"/>
        <item m="1" x="108"/>
        <item m="1" x="122"/>
        <item m="1" x="29"/>
        <item m="1" x="241"/>
        <item m="1" x="206"/>
        <item m="1" x="75"/>
        <item m="1" x="90"/>
        <item m="1" x="80"/>
        <item m="1" x="58"/>
        <item m="1" x="179"/>
        <item m="1" x="1"/>
        <item m="1" x="112"/>
        <item m="1" x="242"/>
        <item m="1" x="182"/>
        <item m="1" x="61"/>
        <item m="1" x="95"/>
        <item m="1" x="116"/>
        <item m="1" x="44"/>
        <item m="1" x="210"/>
        <item m="1" x="224"/>
        <item m="1" x="161"/>
        <item m="1" x="238"/>
        <item m="1" x="71"/>
        <item m="1" x="187"/>
        <item m="1" x="165"/>
        <item m="1" x="94"/>
        <item m="1" x="226"/>
        <item m="1" x="64"/>
        <item m="1" x="151"/>
        <item m="1" x="163"/>
        <item m="1" x="129"/>
        <item m="1" x="110"/>
        <item m="1" x="12"/>
        <item m="1" x="3"/>
        <item m="1" x="56"/>
        <item m="1" x="171"/>
        <item m="1" x="14"/>
        <item m="1" x="235"/>
        <item m="1" x="127"/>
        <item m="1" x="233"/>
        <item m="1" x="105"/>
        <item m="1" x="11"/>
        <item m="1" x="7"/>
        <item m="1" x="194"/>
        <item m="1" x="19"/>
        <item m="1" x="236"/>
        <item m="1" x="119"/>
        <item m="1" x="232"/>
        <item m="1" x="175"/>
        <item m="1" x="188"/>
        <item m="1" x="49"/>
        <item m="1" x="22"/>
        <item m="1" x="31"/>
        <item m="1" x="130"/>
        <item m="1" x="111"/>
        <item m="1" x="157"/>
        <item m="1" x="183"/>
        <item m="1" x="128"/>
        <item m="1" x="113"/>
        <item m="1" x="125"/>
        <item m="1" x="88"/>
        <item m="1" x="59"/>
        <item m="1" x="219"/>
        <item m="1" x="84"/>
        <item m="1" x="172"/>
        <item m="1" x="156"/>
        <item m="1" x="199"/>
        <item m="1" x="97"/>
        <item m="1" x="135"/>
        <item m="1" x="20"/>
        <item m="1" x="47"/>
        <item m="1" x="121"/>
        <item m="1" x="178"/>
        <item m="1" x="200"/>
        <item m="1" x="155"/>
        <item m="1" x="34"/>
        <item m="1" x="228"/>
        <item m="1" x="9"/>
        <item m="1" x="28"/>
        <item m="1" x="98"/>
        <item m="1" x="191"/>
        <item m="1" x="62"/>
        <item m="1" x="35"/>
        <item m="1" x="54"/>
        <item m="1" x="195"/>
        <item m="1" x="212"/>
        <item m="1" x="170"/>
        <item m="1" x="208"/>
        <item m="1" x="100"/>
        <item m="1" x="48"/>
        <item m="1" x="6"/>
        <item m="1" x="37"/>
        <item m="1" x="89"/>
        <item m="1" x="211"/>
        <item m="1" x="203"/>
        <item m="1" x="39"/>
        <item m="1" x="30"/>
        <item m="1" x="41"/>
        <item m="1" x="43"/>
        <item m="1" x="149"/>
        <item m="1" x="69"/>
        <item m="1" x="60"/>
        <item m="1" x="148"/>
        <item m="1" x="123"/>
        <item m="1" x="51"/>
        <item m="1" x="189"/>
        <item m="1" x="124"/>
        <item m="1" x="42"/>
        <item m="1" x="173"/>
        <item m="1" x="50"/>
        <item m="1" x="16"/>
        <item m="1" x="167"/>
        <item m="1" x="229"/>
        <item m="1" x="10"/>
        <item m="1" x="99"/>
        <item m="1" x="243"/>
        <item m="1" x="87"/>
        <item m="1" x="107"/>
        <item m="1" x="177"/>
        <item m="1" x="231"/>
        <item m="1" x="120"/>
        <item m="1" x="66"/>
        <item m="1" x="216"/>
        <item m="1" x="139"/>
        <item m="1" x="154"/>
        <item m="1" x="114"/>
        <item m="1" x="27"/>
        <item m="1" x="81"/>
        <item m="1" x="104"/>
        <item m="1" x="106"/>
        <item m="1" x="176"/>
        <item m="1" x="68"/>
        <item m="1" x="126"/>
        <item m="1" x="220"/>
        <item m="1" x="131"/>
        <item m="1" x="218"/>
        <item m="1" x="5"/>
        <item m="1" x="197"/>
        <item m="1" x="33"/>
        <item m="1" x="214"/>
        <item m="1" x="21"/>
        <item m="1" x="55"/>
        <item m="1" x="23"/>
        <item m="1" x="152"/>
        <item m="1" x="144"/>
        <item m="1" x="146"/>
        <item m="1" x="207"/>
        <item m="1" x="136"/>
        <item m="1" x="223"/>
        <item m="1" x="234"/>
        <item m="1" x="70"/>
        <item m="1" x="115"/>
        <item m="1" x="150"/>
        <item m="1" x="158"/>
        <item m="1" x="65"/>
        <item m="1" x="96"/>
        <item m="1" x="67"/>
      </items>
    </pivotField>
    <pivotField axis="axisRow" compact="0" outline="0" showAll="0" defaultSubtotal="0">
      <items count="197">
        <item m="1" x="54"/>
        <item m="1" x="152"/>
        <item m="1" x="78"/>
        <item m="1" x="179"/>
        <item m="1" x="72"/>
        <item m="1" x="64"/>
        <item m="1" x="85"/>
        <item m="1" x="109"/>
        <item m="1" x="160"/>
        <item m="1" x="159"/>
        <item m="1" x="187"/>
        <item m="1" x="46"/>
        <item m="1" x="101"/>
        <item m="1" x="5"/>
        <item m="1" x="106"/>
        <item m="1" x="16"/>
        <item m="1" x="126"/>
        <item m="1" x="118"/>
        <item m="1" x="57"/>
        <item m="1" x="91"/>
        <item m="1" x="141"/>
        <item m="1" x="183"/>
        <item m="1" x="166"/>
        <item m="1" x="6"/>
        <item m="1" x="127"/>
        <item m="1" x="121"/>
        <item m="1" x="100"/>
        <item m="1" x="23"/>
        <item m="1" x="190"/>
        <item m="1" x="58"/>
        <item m="1" x="27"/>
        <item m="1" x="20"/>
        <item m="1" x="45"/>
        <item m="1" x="107"/>
        <item m="1" x="120"/>
        <item m="1" x="12"/>
        <item m="1" x="170"/>
        <item m="1" x="114"/>
        <item m="1" x="174"/>
        <item m="1" x="161"/>
        <item m="1" x="117"/>
        <item m="1" x="111"/>
        <item m="1" x="168"/>
        <item m="1" x="29"/>
        <item m="1" x="181"/>
        <item m="1" x="48"/>
        <item m="1" x="2"/>
        <item m="1" x="93"/>
        <item m="1" x="32"/>
        <item m="1" x="41"/>
        <item m="1" x="184"/>
        <item m="1" x="165"/>
        <item m="1" x="163"/>
        <item m="1" x="50"/>
        <item m="1" x="1"/>
        <item m="1" x="143"/>
        <item m="1" x="138"/>
        <item m="1" x="69"/>
        <item m="1" x="102"/>
        <item m="1" x="125"/>
        <item m="1" x="137"/>
        <item m="1" x="176"/>
        <item x="0"/>
        <item m="1" x="38"/>
        <item m="1" x="194"/>
        <item m="1" x="196"/>
        <item m="1" x="18"/>
        <item m="1" x="31"/>
        <item m="1" x="99"/>
        <item m="1" x="157"/>
        <item m="1" x="192"/>
        <item m="1" x="90"/>
        <item m="1" x="144"/>
        <item m="1" x="182"/>
        <item m="1" x="147"/>
        <item m="1" x="195"/>
        <item m="1" x="37"/>
        <item m="1" x="3"/>
        <item m="1" x="9"/>
        <item m="1" x="113"/>
        <item m="1" x="7"/>
        <item m="1" x="123"/>
        <item m="1" x="112"/>
        <item m="1" x="128"/>
        <item m="1" x="145"/>
        <item m="1" x="110"/>
        <item m="1" x="79"/>
        <item m="1" x="119"/>
        <item m="1" x="178"/>
        <item m="1" x="156"/>
        <item m="1" x="148"/>
        <item m="1" x="133"/>
        <item m="1" x="115"/>
        <item m="1" x="186"/>
        <item m="1" x="175"/>
        <item m="1" x="55"/>
        <item m="1" x="164"/>
        <item m="1" x="87"/>
        <item m="1" x="66"/>
        <item m="1" x="24"/>
        <item m="1" x="135"/>
        <item m="1" x="63"/>
        <item m="1" x="116"/>
        <item m="1" x="61"/>
        <item m="1" x="162"/>
        <item m="1" x="139"/>
        <item m="1" x="191"/>
        <item m="1" x="44"/>
        <item m="1" x="68"/>
        <item m="1" x="158"/>
        <item m="1" x="11"/>
        <item m="1" x="136"/>
        <item m="1" x="65"/>
        <item m="1" x="49"/>
        <item m="1" x="21"/>
        <item m="1" x="62"/>
        <item m="1" x="10"/>
        <item m="1" x="19"/>
        <item m="1" x="131"/>
        <item m="1" x="30"/>
        <item m="1" x="177"/>
        <item m="1" x="70"/>
        <item m="1" x="47"/>
        <item m="1" x="89"/>
        <item m="1" x="151"/>
        <item m="1" x="76"/>
        <item m="1" x="88"/>
        <item m="1" x="172"/>
        <item m="1" x="39"/>
        <item m="1" x="154"/>
        <item m="1" x="56"/>
        <item m="1" x="74"/>
        <item m="1" x="130"/>
        <item m="1" x="80"/>
        <item m="1" x="124"/>
        <item m="1" x="81"/>
        <item m="1" x="142"/>
        <item m="1" x="108"/>
        <item m="1" x="82"/>
        <item m="1" x="146"/>
        <item m="1" x="86"/>
        <item m="1" x="98"/>
        <item m="1" x="73"/>
        <item m="1" x="153"/>
        <item m="1" x="96"/>
        <item m="1" x="17"/>
        <item m="1" x="59"/>
        <item m="1" x="15"/>
        <item m="1" x="36"/>
        <item m="1" x="105"/>
        <item m="1" x="8"/>
        <item m="1" x="134"/>
        <item m="1" x="13"/>
        <item m="1" x="4"/>
        <item m="1" x="129"/>
        <item m="1" x="94"/>
        <item m="1" x="83"/>
        <item m="1" x="34"/>
        <item m="1" x="150"/>
        <item m="1" x="132"/>
        <item m="1" x="92"/>
        <item m="1" x="188"/>
        <item m="1" x="52"/>
        <item m="1" x="25"/>
        <item m="1" x="60"/>
        <item m="1" x="53"/>
        <item m="1" x="71"/>
        <item m="1" x="28"/>
        <item m="1" x="185"/>
        <item m="1" x="14"/>
        <item m="1" x="95"/>
        <item m="1" x="75"/>
        <item m="1" x="193"/>
        <item m="1" x="42"/>
        <item m="1" x="40"/>
        <item m="1" x="43"/>
        <item m="1" x="97"/>
        <item m="1" x="84"/>
        <item m="1" x="140"/>
        <item m="1" x="22"/>
        <item m="1" x="122"/>
        <item m="1" x="67"/>
        <item m="1" x="173"/>
        <item m="1" x="169"/>
        <item m="1" x="51"/>
        <item m="1" x="104"/>
        <item m="1" x="167"/>
        <item m="1" x="180"/>
        <item m="1" x="103"/>
        <item m="1" x="171"/>
        <item m="1" x="26"/>
        <item m="1" x="77"/>
        <item m="1" x="189"/>
        <item m="1" x="149"/>
        <item m="1" x="35"/>
        <item m="1" x="155"/>
        <item m="1" x="33"/>
      </items>
    </pivotField>
    <pivotField axis="axisRow" compact="0" outline="0" showAll="0" defaultSubtotal="0">
      <items count="57">
        <item x="0"/>
        <item m="1" x="2"/>
        <item m="1" x="51"/>
        <item m="1" x="12"/>
        <item m="1" x="42"/>
        <item m="1" x="20"/>
        <item m="1" x="28"/>
        <item m="1" x="41"/>
        <item m="1" x="25"/>
        <item m="1" x="24"/>
        <item m="1" x="45"/>
        <item m="1" x="4"/>
        <item m="1" x="22"/>
        <item m="1" x="13"/>
        <item m="1" x="18"/>
        <item m="1" x="56"/>
        <item m="1" x="39"/>
        <item m="1" x="15"/>
        <item m="1" x="27"/>
        <item m="1" x="14"/>
        <item m="1" x="11"/>
        <item m="1" x="37"/>
        <item m="1" x="33"/>
        <item m="1" x="3"/>
        <item m="1" x="10"/>
        <item m="1" x="17"/>
        <item m="1" x="53"/>
        <item m="1" x="38"/>
        <item m="1" x="1"/>
        <item m="1" x="36"/>
        <item m="1" x="29"/>
        <item m="1" x="16"/>
        <item m="1" x="30"/>
        <item m="1" x="9"/>
        <item m="1" x="55"/>
        <item m="1" x="52"/>
        <item m="1" x="44"/>
        <item m="1" x="35"/>
        <item m="1" x="43"/>
        <item m="1" x="6"/>
        <item m="1" x="26"/>
        <item m="1" x="8"/>
        <item m="1" x="21"/>
        <item m="1" x="31"/>
        <item m="1" x="34"/>
        <item m="1" x="5"/>
        <item m="1" x="54"/>
        <item m="1" x="48"/>
        <item m="1" x="46"/>
        <item m="1" x="50"/>
        <item m="1" x="49"/>
        <item m="1" x="40"/>
        <item m="1" x="47"/>
        <item m="1" x="32"/>
        <item m="1" x="19"/>
        <item m="1" x="23"/>
        <item m="1" x="7"/>
      </items>
    </pivotField>
    <pivotField axis="axisRow" compact="0" outline="0" showAll="0" defaultSubtotal="0">
      <items count="55">
        <item m="1" x="50"/>
        <item m="1" x="5"/>
        <item m="1" x="11"/>
        <item m="1" x="30"/>
        <item m="1" x="26"/>
        <item m="1" x="32"/>
        <item m="1" x="31"/>
        <item m="1" x="48"/>
        <item m="1" x="1"/>
        <item m="1" x="47"/>
        <item m="1" x="4"/>
        <item m="1" x="24"/>
        <item m="1" x="16"/>
        <item m="1" x="40"/>
        <item m="1" x="27"/>
        <item m="1" x="29"/>
        <item m="1" x="51"/>
        <item m="1" x="25"/>
        <item m="1" x="39"/>
        <item m="1" x="42"/>
        <item m="1" x="3"/>
        <item m="1" x="9"/>
        <item m="1" x="23"/>
        <item m="1" x="35"/>
        <item m="1" x="22"/>
        <item m="1" x="44"/>
        <item m="1" x="45"/>
        <item m="1" x="52"/>
        <item m="1" x="46"/>
        <item m="1" x="7"/>
        <item m="1" x="36"/>
        <item m="1" x="17"/>
        <item x="0"/>
        <item m="1" x="41"/>
        <item m="1" x="53"/>
        <item m="1" x="13"/>
        <item m="1" x="38"/>
        <item m="1" x="15"/>
        <item m="1" x="43"/>
        <item m="1" x="28"/>
        <item m="1" x="33"/>
        <item m="1" x="37"/>
        <item m="1" x="14"/>
        <item m="1" x="19"/>
        <item m="1" x="6"/>
        <item m="1" x="34"/>
        <item m="1" x="10"/>
        <item m="1" x="21"/>
        <item m="1" x="20"/>
        <item m="1" x="8"/>
        <item m="1" x="12"/>
        <item m="1" x="54"/>
        <item m="1" x="18"/>
        <item m="1" x="49"/>
        <item m="1" x="2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5">
        <item m="1" x="93"/>
        <item m="1" x="18"/>
        <item m="1" x="115"/>
        <item m="1" x="87"/>
        <item m="1" x="127"/>
        <item m="1" x="75"/>
        <item m="1" x="104"/>
        <item m="1" x="161"/>
        <item m="1" x="134"/>
        <item m="1" x="36"/>
        <item m="1" x="96"/>
        <item m="1" x="158"/>
        <item m="1" x="156"/>
        <item m="1" x="119"/>
        <item m="1" x="42"/>
        <item m="1" x="9"/>
        <item m="1" x="68"/>
        <item m="1" x="125"/>
        <item m="1" x="102"/>
        <item m="1" x="58"/>
        <item m="1" x="62"/>
        <item m="1" x="55"/>
        <item m="1" x="110"/>
        <item m="1" x="95"/>
        <item m="1" x="99"/>
        <item m="1" x="67"/>
        <item m="1" x="66"/>
        <item m="1" x="117"/>
        <item m="1" x="70"/>
        <item m="1" x="89"/>
        <item m="1" x="148"/>
        <item m="1" x="23"/>
        <item m="1" x="2"/>
        <item m="1" x="133"/>
        <item m="1" x="21"/>
        <item m="1" x="27"/>
        <item m="1" x="130"/>
        <item m="1" x="60"/>
        <item m="1" x="3"/>
        <item m="1" x="136"/>
        <item m="1" x="12"/>
        <item m="1" x="48"/>
        <item m="1" x="82"/>
        <item m="1" x="107"/>
        <item m="1" x="25"/>
        <item m="1" x="83"/>
        <item m="1" x="154"/>
        <item m="1" x="92"/>
        <item m="1" x="157"/>
        <item m="1" x="160"/>
        <item m="1" x="147"/>
        <item m="1" x="90"/>
        <item m="1" x="98"/>
        <item m="1" x="57"/>
        <item m="1" x="94"/>
        <item m="1" x="146"/>
        <item m="1" x="13"/>
        <item x="0"/>
        <item m="1" x="11"/>
        <item m="1" x="8"/>
        <item m="1" x="7"/>
        <item m="1" x="141"/>
        <item m="1" x="54"/>
        <item m="1" x="85"/>
        <item m="1" x="101"/>
        <item m="1" x="32"/>
        <item m="1" x="4"/>
        <item m="1" x="72"/>
        <item m="1" x="140"/>
        <item m="1" x="152"/>
        <item m="1" x="123"/>
        <item m="1" x="63"/>
        <item m="1" x="17"/>
        <item m="1" x="16"/>
        <item m="1" x="28"/>
        <item m="1" x="105"/>
        <item m="1" x="24"/>
        <item m="1" x="111"/>
        <item m="1" x="108"/>
        <item m="1" x="145"/>
        <item m="1" x="51"/>
        <item m="1" x="73"/>
        <item m="1" x="159"/>
        <item m="1" x="37"/>
        <item m="1" x="77"/>
        <item m="1" x="155"/>
        <item m="1" x="129"/>
        <item m="1" x="151"/>
        <item m="1" x="124"/>
        <item m="1" x="35"/>
        <item m="1" x="135"/>
        <item m="1" x="45"/>
        <item m="1" x="84"/>
        <item m="1" x="14"/>
        <item m="1" x="5"/>
        <item m="1" x="122"/>
        <item m="1" x="81"/>
        <item m="1" x="88"/>
        <item m="1" x="116"/>
        <item m="1" x="29"/>
        <item m="1" x="30"/>
        <item m="1" x="52"/>
        <item m="1" x="22"/>
        <item m="1" x="1"/>
        <item m="1" x="76"/>
        <item m="1" x="128"/>
        <item m="1" x="113"/>
        <item m="1" x="100"/>
        <item m="1" x="79"/>
        <item m="1" x="86"/>
        <item m="1" x="6"/>
        <item m="1" x="163"/>
        <item m="1" x="132"/>
        <item m="1" x="109"/>
        <item m="1" x="142"/>
        <item m="1" x="150"/>
        <item m="1" x="121"/>
        <item m="1" x="106"/>
        <item m="1" x="50"/>
        <item m="1" x="61"/>
        <item m="1" x="38"/>
        <item m="1" x="59"/>
        <item m="1" x="43"/>
        <item m="1" x="41"/>
        <item m="1" x="40"/>
        <item m="1" x="39"/>
        <item m="1" x="143"/>
        <item m="1" x="131"/>
        <item m="1" x="15"/>
        <item m="1" x="74"/>
        <item m="1" x="69"/>
        <item m="1" x="26"/>
        <item m="1" x="49"/>
        <item m="1" x="64"/>
        <item m="1" x="103"/>
        <item m="1" x="162"/>
        <item m="1" x="118"/>
        <item m="1" x="112"/>
        <item m="1" x="114"/>
        <item m="1" x="137"/>
        <item m="1" x="10"/>
        <item m="1" x="126"/>
        <item m="1" x="46"/>
        <item m="1" x="33"/>
        <item m="1" x="80"/>
        <item m="1" x="139"/>
        <item m="1" x="65"/>
        <item m="1" x="149"/>
        <item m="1" x="53"/>
        <item m="1" x="78"/>
        <item m="1" x="34"/>
        <item m="1" x="138"/>
        <item m="1" x="71"/>
        <item m="1" x="153"/>
        <item m="1" x="47"/>
        <item m="1" x="19"/>
        <item m="1" x="56"/>
        <item m="1" x="44"/>
        <item m="1" x="97"/>
        <item m="1" x="91"/>
        <item m="1" x="20"/>
        <item m="1" x="120"/>
        <item m="1" x="31"/>
        <item m="1" x="144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23"/>
      <x v="23"/>
      <x v="2"/>
      <x v="197"/>
      <x v="65"/>
      <x v="65"/>
      <x v="62"/>
      <x/>
      <x v="32"/>
      <x/>
      <x v="5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AF3B3B-7B5E-4F9C-A9E8-CAE0C1A5427A}" name="paymentrecon" cacheId="533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40">
        <item m="1" x="118"/>
        <item m="1" x="224"/>
        <item m="1" x="5"/>
        <item m="1" x="188"/>
        <item m="1" x="220"/>
        <item m="1" x="179"/>
        <item m="1" x="230"/>
        <item m="1" x="149"/>
        <item m="1" x="207"/>
        <item m="1" x="130"/>
        <item m="1" x="183"/>
        <item m="1" x="94"/>
        <item m="1" x="33"/>
        <item m="1" x="208"/>
        <item m="1" x="158"/>
        <item m="1" x="58"/>
        <item m="1" x="198"/>
        <item m="1" x="27"/>
        <item m="1" x="115"/>
        <item m="1" x="184"/>
        <item m="1" x="163"/>
        <item m="1" x="1"/>
        <item m="1" x="86"/>
        <item m="1" x="236"/>
        <item m="1" x="34"/>
        <item m="1" x="75"/>
        <item m="1" x="76"/>
        <item m="1" x="50"/>
        <item m="1" x="84"/>
        <item m="1" x="77"/>
        <item m="1" x="225"/>
        <item m="1" x="60"/>
        <item m="1" x="152"/>
        <item m="1" x="167"/>
        <item m="1" x="201"/>
        <item m="1" x="87"/>
        <item m="1" x="61"/>
        <item m="1" x="221"/>
        <item m="1" x="41"/>
        <item m="1" x="119"/>
        <item m="1" x="209"/>
        <item m="1" x="145"/>
        <item m="1" x="51"/>
        <item m="1" x="125"/>
        <item m="1" x="78"/>
        <item m="1" x="139"/>
        <item m="1" x="95"/>
        <item m="1" x="102"/>
        <item m="1" x="205"/>
        <item m="1" x="66"/>
        <item m="1" x="17"/>
        <item m="1" x="96"/>
        <item m="1" x="132"/>
        <item m="1" x="164"/>
        <item m="1" x="67"/>
        <item m="1" x="62"/>
        <item m="1" x="133"/>
        <item m="1" x="140"/>
        <item m="1" x="8"/>
        <item m="1" x="173"/>
        <item m="1" x="52"/>
        <item m="1" x="89"/>
        <item m="1" x="79"/>
        <item m="1" x="9"/>
        <item m="1" x="231"/>
        <item m="1" x="162"/>
        <item m="1" x="35"/>
        <item m="1" x="21"/>
        <item m="1" x="189"/>
        <item m="1" x="80"/>
        <item m="1" x="36"/>
        <item m="1" x="110"/>
        <item m="1" x="37"/>
        <item m="1" x="6"/>
        <item m="1" x="116"/>
        <item m="1" x="165"/>
        <item m="1" x="81"/>
        <item m="1" x="88"/>
        <item m="1" x="196"/>
        <item m="1" x="215"/>
        <item m="1" x="174"/>
        <item m="1" x="153"/>
        <item m="1" x="63"/>
        <item m="1" x="23"/>
        <item m="1" x="30"/>
        <item m="1" x="190"/>
        <item m="1" x="216"/>
        <item m="1" x="64"/>
        <item m="1" x="141"/>
        <item m="1" x="135"/>
        <item m="1" x="168"/>
        <item m="1" x="159"/>
        <item m="1" x="226"/>
        <item m="1" x="202"/>
        <item m="1" x="42"/>
        <item m="1" x="180"/>
        <item m="1" x="156"/>
        <item m="1" x="120"/>
        <item m="1" x="53"/>
        <item m="1" x="126"/>
        <item m="1" x="176"/>
        <item m="1" x="111"/>
        <item m="1" x="227"/>
        <item m="1" x="100"/>
        <item m="1" x="103"/>
        <item m="1" x="191"/>
        <item m="1" x="24"/>
        <item m="1" x="185"/>
        <item m="1" x="160"/>
        <item m="1" x="232"/>
        <item m="1" x="169"/>
        <item m="1" x="233"/>
        <item m="1" x="59"/>
        <item m="1" x="170"/>
        <item m="1" x="154"/>
        <item m="1" x="171"/>
        <item m="1" x="38"/>
        <item m="1" x="217"/>
        <item m="1" x="150"/>
        <item m="1" x="187"/>
        <item m="1" x="181"/>
        <item m="1" x="146"/>
        <item m="1" x="54"/>
        <item m="1" x="114"/>
        <item m="1" x="192"/>
        <item m="1" x="70"/>
        <item m="1" x="13"/>
        <item m="1" x="193"/>
        <item m="1" x="228"/>
        <item m="1" x="14"/>
        <item m="1" x="47"/>
        <item m="1" x="222"/>
        <item m="1" x="199"/>
        <item m="1" x="166"/>
        <item m="1" x="18"/>
        <item m="1" x="128"/>
        <item m="1" x="39"/>
        <item m="1" x="210"/>
        <item m="1" x="10"/>
        <item m="1" x="68"/>
        <item m="1" x="194"/>
        <item m="1" x="22"/>
        <item m="1" x="112"/>
        <item m="1" x="157"/>
        <item m="1" x="104"/>
        <item m="1" x="197"/>
        <item m="1" x="155"/>
        <item m="1" x="122"/>
        <item m="1" x="15"/>
        <item m="1" x="218"/>
        <item m="1" x="151"/>
        <item m="1" x="237"/>
        <item m="1" x="105"/>
        <item m="1" x="117"/>
        <item m="1" x="43"/>
        <item m="1" x="211"/>
        <item m="1" x="48"/>
        <item m="1" x="161"/>
        <item m="1" x="85"/>
        <item m="1" x="203"/>
        <item m="1" x="238"/>
        <item m="1" x="44"/>
        <item m="1" x="212"/>
        <item m="1" x="177"/>
        <item m="1" x="69"/>
        <item m="1" x="71"/>
        <item m="1" x="11"/>
        <item m="1" x="25"/>
        <item m="1" x="26"/>
        <item m="1" x="65"/>
        <item m="1" x="82"/>
        <item m="1" x="143"/>
        <item m="1" x="136"/>
        <item m="1" x="147"/>
        <item m="1" x="7"/>
        <item m="1" x="90"/>
        <item m="1" x="175"/>
        <item m="1" x="129"/>
        <item m="1" x="97"/>
        <item m="1" x="195"/>
        <item m="1" x="31"/>
        <item m="1" x="101"/>
        <item m="1" x="91"/>
        <item m="1" x="239"/>
        <item m="1" x="2"/>
        <item m="1" x="106"/>
        <item m="1" x="131"/>
        <item m="1" x="204"/>
        <item m="1" x="55"/>
        <item m="1" x="178"/>
        <item m="1" x="56"/>
        <item m="1" x="107"/>
        <item m="1" x="148"/>
        <item m="1" x="213"/>
        <item m="1" x="137"/>
        <item m="1" x="72"/>
        <item m="1" x="108"/>
        <item x="0"/>
        <item m="1" x="123"/>
        <item m="1" x="32"/>
        <item m="1" x="28"/>
        <item m="1" x="206"/>
        <item m="1" x="3"/>
        <item m="1" x="92"/>
        <item m="1" x="113"/>
        <item m="1" x="45"/>
        <item m="1" x="73"/>
        <item m="1" x="127"/>
        <item m="1" x="99"/>
        <item m="1" x="12"/>
        <item m="1" x="186"/>
        <item m="1" x="124"/>
        <item m="1" x="229"/>
        <item m="1" x="182"/>
        <item m="1" x="134"/>
        <item m="1" x="16"/>
        <item m="1" x="138"/>
        <item m="1" x="98"/>
        <item m="1" x="49"/>
        <item m="1" x="93"/>
        <item m="1" x="142"/>
        <item m="1" x="19"/>
        <item m="1" x="235"/>
        <item m="1" x="40"/>
        <item m="1" x="200"/>
        <item m="1" x="57"/>
        <item m="1" x="83"/>
        <item m="1" x="219"/>
        <item m="1" x="223"/>
        <item m="1" x="4"/>
        <item m="1" x="144"/>
        <item m="1" x="20"/>
        <item m="1" x="46"/>
        <item m="1" x="29"/>
        <item m="1" x="172"/>
        <item m="1" x="121"/>
        <item m="1" x="234"/>
        <item m="1" x="109"/>
        <item m="1" x="214"/>
        <item m="1" x="74"/>
      </items>
    </pivotField>
    <pivotField axis="axisRow" compact="0" outline="0" showAll="0" defaultSubtotal="0">
      <items count="242">
        <item m="1" x="24"/>
        <item m="1" x="135"/>
        <item m="1" x="240"/>
        <item m="1" x="110"/>
        <item m="1" x="87"/>
        <item m="1" x="102"/>
        <item m="1" x="142"/>
        <item m="1" x="56"/>
        <item m="1" x="155"/>
        <item m="1" x="27"/>
        <item m="1" x="113"/>
        <item m="1" x="19"/>
        <item m="1" x="201"/>
        <item m="1" x="221"/>
        <item m="1" x="167"/>
        <item m="1" x="109"/>
        <item m="1" x="79"/>
        <item m="1" x="188"/>
        <item m="1" x="204"/>
        <item m="1" x="190"/>
        <item m="1" x="153"/>
        <item m="1" x="41"/>
        <item m="1" x="214"/>
        <item m="1" x="238"/>
        <item m="1" x="177"/>
        <item m="1" x="207"/>
        <item m="1" x="141"/>
        <item m="1" x="218"/>
        <item m="1" x="152"/>
        <item m="1" x="187"/>
        <item m="1" x="121"/>
        <item m="1" x="2"/>
        <item m="1" x="222"/>
        <item m="1" x="100"/>
        <item m="1" x="215"/>
        <item m="1" x="203"/>
        <item m="1" x="148"/>
        <item m="1" x="172"/>
        <item m="1" x="116"/>
        <item m="1" x="98"/>
        <item m="1" x="17"/>
        <item m="1" x="25"/>
        <item m="1" x="115"/>
        <item m="1" x="69"/>
        <item m="1" x="122"/>
        <item m="1" x="35"/>
        <item m="1" x="36"/>
        <item m="1" x="18"/>
        <item m="1" x="213"/>
        <item m="1" x="43"/>
        <item m="1" x="91"/>
        <item m="1" x="111"/>
        <item m="1" x="46"/>
        <item m="1" x="42"/>
        <item m="1" x="173"/>
        <item m="1" x="14"/>
        <item m="1" x="3"/>
        <item m="1" x="38"/>
        <item m="1" x="66"/>
        <item m="1" x="170"/>
        <item m="1" x="99"/>
        <item m="1" x="133"/>
        <item m="1" x="114"/>
        <item m="1" x="224"/>
        <item m="1" x="13"/>
        <item x="0"/>
        <item m="1" x="184"/>
        <item m="1" x="73"/>
        <item m="1" x="23"/>
        <item m="1" x="241"/>
        <item m="1" x="227"/>
        <item m="1" x="231"/>
        <item m="1" x="131"/>
        <item m="1" x="78"/>
        <item m="1" x="64"/>
        <item m="1" x="195"/>
        <item m="1" x="180"/>
        <item m="1" x="112"/>
        <item m="1" x="117"/>
        <item m="1" x="186"/>
        <item m="1" x="127"/>
        <item m="1" x="74"/>
        <item m="1" x="92"/>
        <item m="1" x="82"/>
        <item m="1" x="205"/>
        <item m="1" x="156"/>
        <item m="1" x="151"/>
        <item m="1" x="52"/>
        <item m="1" x="26"/>
        <item m="1" x="118"/>
        <item m="1" x="235"/>
        <item m="1" x="125"/>
        <item m="1" x="108"/>
        <item m="1" x="10"/>
        <item m="1" x="212"/>
        <item m="1" x="16"/>
        <item m="1" x="63"/>
        <item m="1" x="171"/>
        <item m="1" x="149"/>
        <item m="1" x="106"/>
        <item m="1" x="84"/>
        <item m="1" x="88"/>
        <item m="1" x="86"/>
        <item m="1" x="59"/>
        <item m="1" x="32"/>
        <item m="1" x="57"/>
        <item m="1" x="236"/>
        <item m="1" x="230"/>
        <item m="1" x="120"/>
        <item m="1" x="128"/>
        <item m="1" x="158"/>
        <item m="1" x="163"/>
        <item m="1" x="226"/>
        <item m="1" x="178"/>
        <item m="1" x="45"/>
        <item m="1" x="94"/>
        <item m="1" x="30"/>
        <item m="1" x="208"/>
        <item m="1" x="138"/>
        <item m="1" x="196"/>
        <item m="1" x="1"/>
        <item m="1" x="175"/>
        <item m="1" x="77"/>
        <item m="1" x="160"/>
        <item m="1" x="31"/>
        <item m="1" x="8"/>
        <item m="1" x="124"/>
        <item m="1" x="225"/>
        <item m="1" x="49"/>
        <item m="1" x="83"/>
        <item m="1" x="146"/>
        <item m="1" x="80"/>
        <item m="1" x="200"/>
        <item m="1" x="154"/>
        <item m="1" x="147"/>
        <item m="1" x="232"/>
        <item m="1" x="61"/>
        <item m="1" x="210"/>
        <item m="1" x="123"/>
        <item m="1" x="166"/>
        <item m="1" x="162"/>
        <item m="1" x="144"/>
        <item m="1" x="150"/>
        <item m="1" x="101"/>
        <item m="1" x="183"/>
        <item m="1" x="202"/>
        <item m="1" x="50"/>
        <item m="1" x="15"/>
        <item m="1" x="29"/>
        <item m="1" x="134"/>
        <item m="1" x="20"/>
        <item m="1" x="28"/>
        <item m="1" x="129"/>
        <item m="1" x="126"/>
        <item m="1" x="76"/>
        <item m="1" x="95"/>
        <item m="1" x="140"/>
        <item m="1" x="75"/>
        <item m="1" x="119"/>
        <item m="1" x="37"/>
        <item m="1" x="181"/>
        <item m="1" x="145"/>
        <item m="1" x="220"/>
        <item m="1" x="130"/>
        <item m="1" x="233"/>
        <item m="1" x="169"/>
        <item m="1" x="65"/>
        <item m="1" x="7"/>
        <item m="1" x="58"/>
        <item m="1" x="48"/>
        <item m="1" x="81"/>
        <item m="1" x="211"/>
        <item m="1" x="4"/>
        <item m="1" x="60"/>
        <item m="1" x="237"/>
        <item m="1" x="33"/>
        <item m="1" x="6"/>
        <item m="1" x="199"/>
        <item m="1" x="139"/>
        <item m="1" x="234"/>
        <item m="1" x="44"/>
        <item m="1" x="12"/>
        <item m="1" x="47"/>
        <item m="1" x="5"/>
        <item m="1" x="161"/>
        <item m="1" x="216"/>
        <item m="1" x="229"/>
        <item m="1" x="132"/>
        <item m="1" x="217"/>
        <item m="1" x="97"/>
        <item m="1" x="179"/>
        <item m="1" x="192"/>
        <item m="1" x="89"/>
        <item m="1" x="39"/>
        <item m="1" x="71"/>
        <item m="1" x="105"/>
        <item m="1" x="53"/>
        <item m="1" x="103"/>
        <item m="1" x="72"/>
        <item m="1" x="228"/>
        <item m="1" x="55"/>
        <item m="1" x="21"/>
        <item m="1" x="176"/>
        <item m="1" x="197"/>
        <item m="1" x="104"/>
        <item m="1" x="159"/>
        <item m="1" x="219"/>
        <item m="1" x="40"/>
        <item m="1" x="189"/>
        <item m="1" x="198"/>
        <item m="1" x="34"/>
        <item m="1" x="143"/>
        <item m="1" x="107"/>
        <item m="1" x="223"/>
        <item m="1" x="168"/>
        <item m="1" x="62"/>
        <item m="1" x="206"/>
        <item m="1" x="93"/>
        <item m="1" x="164"/>
        <item m="1" x="137"/>
        <item m="1" x="51"/>
        <item m="1" x="54"/>
        <item m="1" x="22"/>
        <item m="1" x="174"/>
        <item m="1" x="67"/>
        <item m="1" x="185"/>
        <item m="1" x="136"/>
        <item m="1" x="191"/>
        <item m="1" x="182"/>
        <item m="1" x="157"/>
        <item m="1" x="194"/>
        <item m="1" x="70"/>
        <item m="1" x="11"/>
        <item m="1" x="193"/>
        <item m="1" x="68"/>
        <item m="1" x="209"/>
        <item m="1" x="90"/>
        <item m="1" x="96"/>
        <item m="1" x="85"/>
        <item m="1" x="9"/>
        <item m="1" x="239"/>
        <item m="1" x="165"/>
      </items>
    </pivotField>
    <pivotField axis="axisRow" compact="0" outline="0" showAll="0" defaultSubtotal="0">
      <items count="244">
        <item m="1" x="118"/>
        <item m="1" x="109"/>
        <item m="1" x="147"/>
        <item m="1" x="85"/>
        <item m="1" x="204"/>
        <item m="1" x="53"/>
        <item m="1" x="2"/>
        <item m="1" x="101"/>
        <item m="1" x="93"/>
        <item m="1" x="134"/>
        <item m="1" x="186"/>
        <item m="1" x="209"/>
        <item m="1" x="222"/>
        <item m="1" x="38"/>
        <item m="1" x="141"/>
        <item m="1" x="230"/>
        <item m="1" x="83"/>
        <item m="1" x="92"/>
        <item m="1" x="4"/>
        <item m="1" x="193"/>
        <item m="1" x="143"/>
        <item m="1" x="78"/>
        <item m="1" x="237"/>
        <item m="1" x="227"/>
        <item m="1" x="102"/>
        <item m="1" x="32"/>
        <item m="1" x="45"/>
        <item m="1" x="221"/>
        <item m="1" x="217"/>
        <item m="1" x="63"/>
        <item m="1" x="103"/>
        <item m="1" x="17"/>
        <item m="1" x="138"/>
        <item m="1" x="74"/>
        <item m="1" x="52"/>
        <item m="1" x="132"/>
        <item m="1" x="164"/>
        <item m="1" x="168"/>
        <item m="1" x="91"/>
        <item m="1" x="166"/>
        <item m="1" x="82"/>
        <item m="1" x="240"/>
        <item m="1" x="76"/>
        <item m="1" x="142"/>
        <item m="1" x="184"/>
        <item m="1" x="8"/>
        <item m="1" x="192"/>
        <item m="1" x="145"/>
        <item m="1" x="198"/>
        <item m="1" x="13"/>
        <item m="1" x="25"/>
        <item m="1" x="205"/>
        <item m="1" x="133"/>
        <item m="1" x="159"/>
        <item m="1" x="181"/>
        <item m="1" x="162"/>
        <item m="1" x="40"/>
        <item m="1" x="79"/>
        <item m="1" x="15"/>
        <item m="1" x="202"/>
        <item m="1" x="160"/>
        <item m="1" x="24"/>
        <item m="1" x="117"/>
        <item m="1" x="190"/>
        <item m="1" x="174"/>
        <item x="0"/>
        <item m="1" x="72"/>
        <item m="1" x="225"/>
        <item m="1" x="57"/>
        <item m="1" x="213"/>
        <item m="1" x="239"/>
        <item m="1" x="46"/>
        <item m="1" x="185"/>
        <item m="1" x="201"/>
        <item m="1" x="169"/>
        <item m="1" x="36"/>
        <item m="1" x="180"/>
        <item m="1" x="215"/>
        <item m="1" x="26"/>
        <item m="1" x="196"/>
        <item m="1" x="137"/>
        <item m="1" x="153"/>
        <item m="1" x="73"/>
        <item m="1" x="18"/>
        <item m="1" x="77"/>
        <item m="1" x="140"/>
        <item m="1" x="86"/>
        <item m="1" x="108"/>
        <item m="1" x="122"/>
        <item m="1" x="29"/>
        <item m="1" x="241"/>
        <item m="1" x="206"/>
        <item m="1" x="75"/>
        <item m="1" x="90"/>
        <item m="1" x="80"/>
        <item m="1" x="58"/>
        <item m="1" x="179"/>
        <item m="1" x="1"/>
        <item m="1" x="112"/>
        <item m="1" x="242"/>
        <item m="1" x="182"/>
        <item m="1" x="61"/>
        <item m="1" x="95"/>
        <item m="1" x="116"/>
        <item m="1" x="44"/>
        <item m="1" x="210"/>
        <item m="1" x="224"/>
        <item m="1" x="161"/>
        <item m="1" x="238"/>
        <item m="1" x="71"/>
        <item m="1" x="187"/>
        <item m="1" x="165"/>
        <item m="1" x="94"/>
        <item m="1" x="226"/>
        <item m="1" x="64"/>
        <item m="1" x="151"/>
        <item m="1" x="163"/>
        <item m="1" x="129"/>
        <item m="1" x="110"/>
        <item m="1" x="12"/>
        <item m="1" x="3"/>
        <item m="1" x="56"/>
        <item m="1" x="171"/>
        <item m="1" x="14"/>
        <item m="1" x="235"/>
        <item m="1" x="127"/>
        <item m="1" x="233"/>
        <item m="1" x="105"/>
        <item m="1" x="11"/>
        <item m="1" x="7"/>
        <item m="1" x="194"/>
        <item m="1" x="19"/>
        <item m="1" x="236"/>
        <item m="1" x="119"/>
        <item m="1" x="232"/>
        <item m="1" x="175"/>
        <item m="1" x="188"/>
        <item m="1" x="49"/>
        <item m="1" x="22"/>
        <item m="1" x="31"/>
        <item m="1" x="130"/>
        <item m="1" x="111"/>
        <item m="1" x="157"/>
        <item m="1" x="183"/>
        <item m="1" x="128"/>
        <item m="1" x="113"/>
        <item m="1" x="125"/>
        <item m="1" x="88"/>
        <item m="1" x="59"/>
        <item m="1" x="219"/>
        <item m="1" x="84"/>
        <item m="1" x="172"/>
        <item m="1" x="156"/>
        <item m="1" x="199"/>
        <item m="1" x="97"/>
        <item m="1" x="135"/>
        <item m="1" x="20"/>
        <item m="1" x="47"/>
        <item m="1" x="121"/>
        <item m="1" x="178"/>
        <item m="1" x="200"/>
        <item m="1" x="155"/>
        <item m="1" x="34"/>
        <item m="1" x="228"/>
        <item m="1" x="9"/>
        <item m="1" x="28"/>
        <item m="1" x="98"/>
        <item m="1" x="191"/>
        <item m="1" x="62"/>
        <item m="1" x="35"/>
        <item m="1" x="54"/>
        <item m="1" x="195"/>
        <item m="1" x="212"/>
        <item m="1" x="170"/>
        <item m="1" x="208"/>
        <item m="1" x="100"/>
        <item m="1" x="48"/>
        <item m="1" x="6"/>
        <item m="1" x="37"/>
        <item m="1" x="89"/>
        <item m="1" x="211"/>
        <item m="1" x="203"/>
        <item m="1" x="39"/>
        <item m="1" x="30"/>
        <item m="1" x="41"/>
        <item m="1" x="43"/>
        <item m="1" x="149"/>
        <item m="1" x="69"/>
        <item m="1" x="60"/>
        <item m="1" x="148"/>
        <item m="1" x="123"/>
        <item m="1" x="51"/>
        <item m="1" x="189"/>
        <item m="1" x="124"/>
        <item m="1" x="42"/>
        <item m="1" x="173"/>
        <item m="1" x="50"/>
        <item m="1" x="16"/>
        <item m="1" x="167"/>
        <item m="1" x="229"/>
        <item m="1" x="10"/>
        <item m="1" x="99"/>
        <item m="1" x="243"/>
        <item m="1" x="87"/>
        <item m="1" x="107"/>
        <item m="1" x="177"/>
        <item m="1" x="231"/>
        <item m="1" x="120"/>
        <item m="1" x="66"/>
        <item m="1" x="216"/>
        <item m="1" x="139"/>
        <item m="1" x="154"/>
        <item m="1" x="114"/>
        <item m="1" x="27"/>
        <item m="1" x="81"/>
        <item m="1" x="104"/>
        <item m="1" x="106"/>
        <item m="1" x="176"/>
        <item m="1" x="68"/>
        <item m="1" x="126"/>
        <item m="1" x="220"/>
        <item m="1" x="131"/>
        <item m="1" x="218"/>
        <item m="1" x="5"/>
        <item m="1" x="197"/>
        <item m="1" x="33"/>
        <item m="1" x="214"/>
        <item m="1" x="21"/>
        <item m="1" x="55"/>
        <item m="1" x="23"/>
        <item m="1" x="152"/>
        <item m="1" x="144"/>
        <item m="1" x="146"/>
        <item m="1" x="207"/>
        <item m="1" x="136"/>
        <item m="1" x="223"/>
        <item m="1" x="234"/>
        <item m="1" x="70"/>
        <item m="1" x="115"/>
        <item m="1" x="150"/>
        <item m="1" x="158"/>
        <item m="1" x="65"/>
        <item m="1" x="96"/>
        <item m="1" x="67"/>
      </items>
    </pivotField>
    <pivotField axis="axisRow" compact="0" outline="0" showAll="0" defaultSubtotal="0">
      <items count="197">
        <item m="1" x="54"/>
        <item m="1" x="152"/>
        <item m="1" x="78"/>
        <item m="1" x="179"/>
        <item m="1" x="72"/>
        <item m="1" x="64"/>
        <item m="1" x="85"/>
        <item m="1" x="109"/>
        <item m="1" x="160"/>
        <item m="1" x="159"/>
        <item m="1" x="187"/>
        <item m="1" x="46"/>
        <item m="1" x="101"/>
        <item m="1" x="5"/>
        <item m="1" x="106"/>
        <item m="1" x="16"/>
        <item m="1" x="126"/>
        <item m="1" x="118"/>
        <item m="1" x="57"/>
        <item m="1" x="91"/>
        <item m="1" x="141"/>
        <item m="1" x="183"/>
        <item m="1" x="166"/>
        <item m="1" x="6"/>
        <item m="1" x="127"/>
        <item m="1" x="121"/>
        <item m="1" x="100"/>
        <item m="1" x="23"/>
        <item m="1" x="190"/>
        <item m="1" x="58"/>
        <item m="1" x="27"/>
        <item m="1" x="20"/>
        <item m="1" x="45"/>
        <item m="1" x="107"/>
        <item m="1" x="120"/>
        <item m="1" x="12"/>
        <item m="1" x="170"/>
        <item m="1" x="114"/>
        <item m="1" x="174"/>
        <item m="1" x="161"/>
        <item m="1" x="117"/>
        <item m="1" x="111"/>
        <item m="1" x="168"/>
        <item m="1" x="29"/>
        <item m="1" x="181"/>
        <item m="1" x="48"/>
        <item m="1" x="2"/>
        <item m="1" x="93"/>
        <item m="1" x="32"/>
        <item m="1" x="41"/>
        <item m="1" x="184"/>
        <item m="1" x="165"/>
        <item m="1" x="163"/>
        <item m="1" x="50"/>
        <item m="1" x="1"/>
        <item m="1" x="143"/>
        <item m="1" x="138"/>
        <item m="1" x="69"/>
        <item m="1" x="102"/>
        <item m="1" x="125"/>
        <item m="1" x="137"/>
        <item m="1" x="176"/>
        <item x="0"/>
        <item m="1" x="38"/>
        <item m="1" x="194"/>
        <item m="1" x="196"/>
        <item m="1" x="18"/>
        <item m="1" x="31"/>
        <item m="1" x="99"/>
        <item m="1" x="157"/>
        <item m="1" x="192"/>
        <item m="1" x="90"/>
        <item m="1" x="144"/>
        <item m="1" x="182"/>
        <item m="1" x="147"/>
        <item m="1" x="195"/>
        <item m="1" x="37"/>
        <item m="1" x="3"/>
        <item m="1" x="9"/>
        <item m="1" x="113"/>
        <item m="1" x="7"/>
        <item m="1" x="123"/>
        <item m="1" x="112"/>
        <item m="1" x="128"/>
        <item m="1" x="145"/>
        <item m="1" x="110"/>
        <item m="1" x="79"/>
        <item m="1" x="119"/>
        <item m="1" x="178"/>
        <item m="1" x="156"/>
        <item m="1" x="148"/>
        <item m="1" x="133"/>
        <item m="1" x="115"/>
        <item m="1" x="186"/>
        <item m="1" x="175"/>
        <item m="1" x="55"/>
        <item m="1" x="164"/>
        <item m="1" x="87"/>
        <item m="1" x="66"/>
        <item m="1" x="24"/>
        <item m="1" x="135"/>
        <item m="1" x="63"/>
        <item m="1" x="116"/>
        <item m="1" x="61"/>
        <item m="1" x="162"/>
        <item m="1" x="139"/>
        <item m="1" x="191"/>
        <item m="1" x="44"/>
        <item m="1" x="68"/>
        <item m="1" x="158"/>
        <item m="1" x="11"/>
        <item m="1" x="136"/>
        <item m="1" x="65"/>
        <item m="1" x="49"/>
        <item m="1" x="21"/>
        <item m="1" x="62"/>
        <item m="1" x="10"/>
        <item m="1" x="19"/>
        <item m="1" x="131"/>
        <item m="1" x="30"/>
        <item m="1" x="177"/>
        <item m="1" x="70"/>
        <item m="1" x="47"/>
        <item m="1" x="89"/>
        <item m="1" x="151"/>
        <item m="1" x="76"/>
        <item m="1" x="88"/>
        <item m="1" x="172"/>
        <item m="1" x="39"/>
        <item m="1" x="154"/>
        <item m="1" x="56"/>
        <item m="1" x="74"/>
        <item m="1" x="130"/>
        <item m="1" x="80"/>
        <item m="1" x="124"/>
        <item m="1" x="81"/>
        <item m="1" x="142"/>
        <item m="1" x="108"/>
        <item m="1" x="82"/>
        <item m="1" x="146"/>
        <item m="1" x="86"/>
        <item m="1" x="98"/>
        <item m="1" x="73"/>
        <item m="1" x="153"/>
        <item m="1" x="96"/>
        <item m="1" x="17"/>
        <item m="1" x="59"/>
        <item m="1" x="15"/>
        <item m="1" x="36"/>
        <item m="1" x="105"/>
        <item m="1" x="8"/>
        <item m="1" x="134"/>
        <item m="1" x="13"/>
        <item m="1" x="4"/>
        <item m="1" x="129"/>
        <item m="1" x="94"/>
        <item m="1" x="83"/>
        <item m="1" x="34"/>
        <item m="1" x="150"/>
        <item m="1" x="132"/>
        <item m="1" x="92"/>
        <item m="1" x="188"/>
        <item m="1" x="52"/>
        <item m="1" x="25"/>
        <item m="1" x="60"/>
        <item m="1" x="53"/>
        <item m="1" x="71"/>
        <item m="1" x="28"/>
        <item m="1" x="185"/>
        <item m="1" x="14"/>
        <item m="1" x="95"/>
        <item m="1" x="75"/>
        <item m="1" x="193"/>
        <item m="1" x="42"/>
        <item m="1" x="40"/>
        <item m="1" x="43"/>
        <item m="1" x="97"/>
        <item m="1" x="84"/>
        <item m="1" x="140"/>
        <item m="1" x="22"/>
        <item m="1" x="122"/>
        <item m="1" x="67"/>
        <item m="1" x="173"/>
        <item m="1" x="169"/>
        <item m="1" x="51"/>
        <item m="1" x="104"/>
        <item m="1" x="167"/>
        <item m="1" x="180"/>
        <item m="1" x="103"/>
        <item m="1" x="171"/>
        <item m="1" x="26"/>
        <item m="1" x="77"/>
        <item m="1" x="189"/>
        <item m="1" x="149"/>
        <item m="1" x="35"/>
        <item m="1" x="155"/>
        <item m="1" x="33"/>
      </items>
    </pivotField>
    <pivotField axis="axisRow" compact="0" outline="0" showAll="0" defaultSubtotal="0">
      <items count="57">
        <item x="0"/>
        <item m="1" x="2"/>
        <item m="1" x="51"/>
        <item m="1" x="12"/>
        <item m="1" x="42"/>
        <item m="1" x="20"/>
        <item m="1" x="28"/>
        <item m="1" x="41"/>
        <item m="1" x="25"/>
        <item m="1" x="24"/>
        <item m="1" x="45"/>
        <item m="1" x="4"/>
        <item m="1" x="22"/>
        <item m="1" x="13"/>
        <item m="1" x="18"/>
        <item m="1" x="56"/>
        <item m="1" x="39"/>
        <item m="1" x="15"/>
        <item m="1" x="27"/>
        <item m="1" x="14"/>
        <item m="1" x="11"/>
        <item m="1" x="37"/>
        <item m="1" x="33"/>
        <item m="1" x="3"/>
        <item m="1" x="10"/>
        <item m="1" x="17"/>
        <item m="1" x="53"/>
        <item m="1" x="38"/>
        <item m="1" x="1"/>
        <item m="1" x="36"/>
        <item m="1" x="29"/>
        <item m="1" x="16"/>
        <item m="1" x="30"/>
        <item m="1" x="9"/>
        <item m="1" x="55"/>
        <item m="1" x="52"/>
        <item m="1" x="44"/>
        <item m="1" x="35"/>
        <item m="1" x="43"/>
        <item m="1" x="6"/>
        <item m="1" x="26"/>
        <item m="1" x="8"/>
        <item m="1" x="21"/>
        <item m="1" x="31"/>
        <item m="1" x="34"/>
        <item m="1" x="5"/>
        <item m="1" x="54"/>
        <item m="1" x="48"/>
        <item m="1" x="46"/>
        <item m="1" x="50"/>
        <item m="1" x="49"/>
        <item m="1" x="40"/>
        <item m="1" x="47"/>
        <item m="1" x="32"/>
        <item m="1" x="19"/>
        <item m="1" x="23"/>
        <item m="1" x="7"/>
      </items>
    </pivotField>
    <pivotField axis="axisRow" compact="0" outline="0" showAll="0" defaultSubtotal="0">
      <items count="55">
        <item m="1" x="50"/>
        <item m="1" x="5"/>
        <item m="1" x="11"/>
        <item m="1" x="30"/>
        <item m="1" x="26"/>
        <item m="1" x="32"/>
        <item m="1" x="31"/>
        <item m="1" x="48"/>
        <item m="1" x="1"/>
        <item m="1" x="47"/>
        <item m="1" x="4"/>
        <item m="1" x="24"/>
        <item m="1" x="16"/>
        <item m="1" x="40"/>
        <item m="1" x="27"/>
        <item m="1" x="29"/>
        <item m="1" x="51"/>
        <item m="1" x="25"/>
        <item m="1" x="39"/>
        <item m="1" x="42"/>
        <item m="1" x="3"/>
        <item m="1" x="9"/>
        <item m="1" x="23"/>
        <item m="1" x="35"/>
        <item m="1" x="22"/>
        <item m="1" x="44"/>
        <item m="1" x="45"/>
        <item m="1" x="52"/>
        <item m="1" x="46"/>
        <item m="1" x="7"/>
        <item m="1" x="36"/>
        <item m="1" x="17"/>
        <item x="0"/>
        <item m="1" x="41"/>
        <item m="1" x="53"/>
        <item m="1" x="13"/>
        <item m="1" x="38"/>
        <item m="1" x="15"/>
        <item m="1" x="43"/>
        <item m="1" x="28"/>
        <item m="1" x="33"/>
        <item m="1" x="37"/>
        <item m="1" x="14"/>
        <item m="1" x="19"/>
        <item m="1" x="6"/>
        <item m="1" x="34"/>
        <item m="1" x="10"/>
        <item m="1" x="21"/>
        <item m="1" x="20"/>
        <item m="1" x="8"/>
        <item m="1" x="12"/>
        <item m="1" x="54"/>
        <item m="1" x="18"/>
        <item m="1" x="49"/>
        <item m="1" x="2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5">
        <item m="1" x="93"/>
        <item m="1" x="18"/>
        <item m="1" x="115"/>
        <item m="1" x="87"/>
        <item m="1" x="127"/>
        <item m="1" x="75"/>
        <item m="1" x="104"/>
        <item m="1" x="161"/>
        <item m="1" x="134"/>
        <item m="1" x="36"/>
        <item m="1" x="96"/>
        <item m="1" x="158"/>
        <item m="1" x="156"/>
        <item m="1" x="119"/>
        <item m="1" x="42"/>
        <item m="1" x="9"/>
        <item m="1" x="68"/>
        <item m="1" x="125"/>
        <item m="1" x="102"/>
        <item m="1" x="58"/>
        <item m="1" x="62"/>
        <item m="1" x="55"/>
        <item m="1" x="110"/>
        <item m="1" x="95"/>
        <item m="1" x="99"/>
        <item m="1" x="67"/>
        <item m="1" x="66"/>
        <item m="1" x="117"/>
        <item m="1" x="70"/>
        <item m="1" x="89"/>
        <item m="1" x="148"/>
        <item m="1" x="23"/>
        <item m="1" x="2"/>
        <item m="1" x="133"/>
        <item m="1" x="21"/>
        <item m="1" x="27"/>
        <item m="1" x="130"/>
        <item m="1" x="60"/>
        <item m="1" x="3"/>
        <item m="1" x="136"/>
        <item m="1" x="12"/>
        <item m="1" x="48"/>
        <item m="1" x="82"/>
        <item m="1" x="107"/>
        <item m="1" x="25"/>
        <item m="1" x="83"/>
        <item m="1" x="154"/>
        <item m="1" x="92"/>
        <item m="1" x="157"/>
        <item m="1" x="160"/>
        <item m="1" x="147"/>
        <item m="1" x="90"/>
        <item m="1" x="98"/>
        <item m="1" x="57"/>
        <item m="1" x="94"/>
        <item m="1" x="146"/>
        <item m="1" x="13"/>
        <item x="0"/>
        <item m="1" x="11"/>
        <item m="1" x="8"/>
        <item m="1" x="7"/>
        <item m="1" x="141"/>
        <item m="1" x="54"/>
        <item m="1" x="85"/>
        <item m="1" x="101"/>
        <item m="1" x="32"/>
        <item m="1" x="4"/>
        <item m="1" x="72"/>
        <item m="1" x="140"/>
        <item m="1" x="152"/>
        <item m="1" x="123"/>
        <item m="1" x="63"/>
        <item m="1" x="17"/>
        <item m="1" x="16"/>
        <item m="1" x="28"/>
        <item m="1" x="105"/>
        <item m="1" x="24"/>
        <item m="1" x="111"/>
        <item m="1" x="108"/>
        <item m="1" x="145"/>
        <item m="1" x="51"/>
        <item m="1" x="73"/>
        <item m="1" x="159"/>
        <item m="1" x="37"/>
        <item m="1" x="77"/>
        <item m="1" x="155"/>
        <item m="1" x="129"/>
        <item m="1" x="151"/>
        <item m="1" x="124"/>
        <item m="1" x="35"/>
        <item m="1" x="135"/>
        <item m="1" x="45"/>
        <item m="1" x="84"/>
        <item m="1" x="14"/>
        <item m="1" x="5"/>
        <item m="1" x="122"/>
        <item m="1" x="81"/>
        <item m="1" x="88"/>
        <item m="1" x="116"/>
        <item m="1" x="29"/>
        <item m="1" x="30"/>
        <item m="1" x="52"/>
        <item m="1" x="22"/>
        <item m="1" x="1"/>
        <item m="1" x="76"/>
        <item m="1" x="128"/>
        <item m="1" x="113"/>
        <item m="1" x="100"/>
        <item m="1" x="79"/>
        <item m="1" x="86"/>
        <item m="1" x="6"/>
        <item m="1" x="163"/>
        <item m="1" x="132"/>
        <item m="1" x="109"/>
        <item m="1" x="142"/>
        <item m="1" x="150"/>
        <item m="1" x="121"/>
        <item m="1" x="106"/>
        <item m="1" x="50"/>
        <item m="1" x="61"/>
        <item m="1" x="38"/>
        <item m="1" x="59"/>
        <item m="1" x="43"/>
        <item m="1" x="41"/>
        <item m="1" x="40"/>
        <item m="1" x="39"/>
        <item m="1" x="143"/>
        <item m="1" x="131"/>
        <item m="1" x="15"/>
        <item m="1" x="74"/>
        <item m="1" x="69"/>
        <item m="1" x="26"/>
        <item m="1" x="49"/>
        <item m="1" x="64"/>
        <item m="1" x="103"/>
        <item m="1" x="162"/>
        <item m="1" x="118"/>
        <item m="1" x="112"/>
        <item m="1" x="114"/>
        <item m="1" x="137"/>
        <item m="1" x="10"/>
        <item m="1" x="126"/>
        <item m="1" x="46"/>
        <item m="1" x="33"/>
        <item m="1" x="80"/>
        <item m="1" x="139"/>
        <item m="1" x="65"/>
        <item m="1" x="149"/>
        <item m="1" x="53"/>
        <item m="1" x="78"/>
        <item m="1" x="34"/>
        <item m="1" x="138"/>
        <item m="1" x="71"/>
        <item m="1" x="153"/>
        <item m="1" x="47"/>
        <item m="1" x="19"/>
        <item m="1" x="56"/>
        <item m="1" x="44"/>
        <item m="1" x="97"/>
        <item m="1" x="91"/>
        <item m="1" x="20"/>
        <item m="1" x="120"/>
        <item m="1" x="31"/>
        <item m="1" x="144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197"/>
      <x v="65"/>
      <x v="65"/>
      <x v="62"/>
      <x/>
      <x v="32"/>
      <x/>
      <x v="5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0313-E25C-4535-AA77-B182AC3D74E7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263754.2</v>
      </c>
      <c r="M4" s="2">
        <v>13187.71</v>
      </c>
      <c r="N4" s="2">
        <v>263754.2</v>
      </c>
      <c r="O4" s="2">
        <v>13187.71</v>
      </c>
    </row>
    <row r="5" spans="1:15" x14ac:dyDescent="0.4">
      <c r="A5" t="s">
        <v>29</v>
      </c>
      <c r="C5"/>
      <c r="D5"/>
      <c r="F5"/>
      <c r="G5"/>
      <c r="H5"/>
      <c r="I5"/>
      <c r="L5" s="2">
        <v>263754.2</v>
      </c>
      <c r="M5" s="2">
        <v>13187.71</v>
      </c>
      <c r="N5" s="2">
        <v>263754.2</v>
      </c>
      <c r="O5" s="2">
        <v>13187.71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jEQjmzt43CQ5EBvA7k0skDkADdSTUJE2V4ThQRUCXqfd1rTvArjl80I+UcwpHpq0iw5DQTh57mI3yGQc+s+Zgg==" saltValue="dobpo+9E/y+xmQjq/LsAu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F00B5-6EB3-4285-8289-3DCCBAD8BC8B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35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30</v>
      </c>
      <c r="K2" s="5" t="s">
        <v>31</v>
      </c>
      <c r="L2" s="6" t="s">
        <v>32</v>
      </c>
      <c r="M2" s="7" t="s">
        <v>33</v>
      </c>
      <c r="N2" s="8" t="s">
        <v>34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263754.2</v>
      </c>
      <c r="K3" s="9">
        <v>13187.71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UHgJt8y2rFaqYo7uK0GX1ePLmUgf3sqnJ06hlmpM7QB1widkxKw3aMU6Zc7bnJyyeEjav+xqVLcgcmN+wfPgCw==" saltValue="WaqbAmtCIUy43OAfhoyxk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2023-05-03T21:27:04Z</dcterms:created>
  <dcterms:modified xsi:type="dcterms:W3CDTF">2023-05-03T21:27:13Z</dcterms:modified>
</cp:coreProperties>
</file>